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chi\Desktop\"/>
    </mc:Choice>
  </mc:AlternateContent>
  <xr:revisionPtr revIDLastSave="0" documentId="13_ncr:1_{1A1F77B0-3AB9-4983-8CA2-8D4533BF99CD}" xr6:coauthVersionLast="45" xr6:coauthVersionMax="45" xr10:uidLastSave="{00000000-0000-0000-0000-000000000000}"/>
  <bookViews>
    <workbookView xWindow="1740" yWindow="180" windowWidth="23730" windowHeight="15330" xr2:uid="{A2507C80-53CC-4FCB-9F68-357D5373EE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1" l="1"/>
  <c r="L19" i="1" s="1"/>
  <c r="J17" i="1"/>
  <c r="J19" i="1" s="1"/>
  <c r="H17" i="1"/>
  <c r="H19" i="1" s="1"/>
  <c r="F17" i="1"/>
  <c r="F19" i="1" s="1"/>
  <c r="D17" i="1"/>
  <c r="D19" i="1" s="1"/>
  <c r="J18" i="1" l="1"/>
  <c r="L18" i="1"/>
  <c r="D18" i="1"/>
  <c r="H18" i="1"/>
  <c r="F18" i="1"/>
</calcChain>
</file>

<file path=xl/sharedStrings.xml><?xml version="1.0" encoding="utf-8"?>
<sst xmlns="http://schemas.openxmlformats.org/spreadsheetml/2006/main" count="97" uniqueCount="35">
  <si>
    <t>カローラクラス新車200万円</t>
    <rPh sb="7" eb="9">
      <t>シンシャ</t>
    </rPh>
    <rPh sb="12" eb="14">
      <t>ｍ</t>
    </rPh>
    <phoneticPr fontId="1"/>
  </si>
  <si>
    <t>所有</t>
    <rPh sb="0" eb="2">
      <t>ショユウ</t>
    </rPh>
    <phoneticPr fontId="1"/>
  </si>
  <si>
    <t>購入費</t>
    <rPh sb="0" eb="3">
      <t>コウニュウヒ</t>
    </rPh>
    <phoneticPr fontId="1"/>
  </si>
  <si>
    <t>駐車場</t>
    <rPh sb="0" eb="3">
      <t>チュウシャジョウ</t>
    </rPh>
    <phoneticPr fontId="1"/>
  </si>
  <si>
    <t>レンタカー</t>
    <phoneticPr fontId="1"/>
  </si>
  <si>
    <t>単位：万円</t>
    <rPh sb="0" eb="2">
      <t>タンイ</t>
    </rPh>
    <rPh sb="3" eb="5">
      <t>マンエン</t>
    </rPh>
    <phoneticPr fontId="1"/>
  </si>
  <si>
    <t>カーシェア</t>
    <phoneticPr fontId="1"/>
  </si>
  <si>
    <t>カーリース</t>
    <phoneticPr fontId="1"/>
  </si>
  <si>
    <t>サブスク（定額制）</t>
    <rPh sb="5" eb="8">
      <t>テイガクセイ</t>
    </rPh>
    <phoneticPr fontId="1"/>
  </si>
  <si>
    <t>単価等</t>
    <rPh sb="0" eb="2">
      <t>タンカ</t>
    </rPh>
    <rPh sb="2" eb="3">
      <t>トウ</t>
    </rPh>
    <phoneticPr fontId="1"/>
  </si>
  <si>
    <t>10年分で</t>
    <rPh sb="2" eb="3">
      <t>ネン</t>
    </rPh>
    <rPh sb="3" eb="4">
      <t>ブン</t>
    </rPh>
    <phoneticPr fontId="1"/>
  </si>
  <si>
    <t>費用</t>
    <rPh sb="0" eb="2">
      <t>ヒヨウ</t>
    </rPh>
    <phoneticPr fontId="1"/>
  </si>
  <si>
    <t>利用料等</t>
    <rPh sb="0" eb="3">
      <t>リヨウリョウ</t>
    </rPh>
    <rPh sb="3" eb="4">
      <t>トウ</t>
    </rPh>
    <phoneticPr fontId="1"/>
  </si>
  <si>
    <t>車税</t>
    <rPh sb="0" eb="1">
      <t>クルマ</t>
    </rPh>
    <rPh sb="1" eb="2">
      <t>ゼイ</t>
    </rPh>
    <phoneticPr fontId="1"/>
  </si>
  <si>
    <t>保険料</t>
    <rPh sb="0" eb="3">
      <t>ホケンリョウ</t>
    </rPh>
    <phoneticPr fontId="1"/>
  </si>
  <si>
    <t>車検</t>
    <rPh sb="0" eb="2">
      <t>シャケン</t>
    </rPh>
    <phoneticPr fontId="1"/>
  </si>
  <si>
    <t>燃料代</t>
    <rPh sb="0" eb="3">
      <t>ネンリョウダイ</t>
    </rPh>
    <phoneticPr fontId="1"/>
  </si>
  <si>
    <t>月1万</t>
    <rPh sb="0" eb="1">
      <t>ツキ</t>
    </rPh>
    <rPh sb="2" eb="3">
      <t>マン</t>
    </rPh>
    <phoneticPr fontId="1"/>
  </si>
  <si>
    <t>-</t>
    <phoneticPr fontId="1"/>
  </si>
  <si>
    <t>年3.6万</t>
    <rPh sb="0" eb="1">
      <t>ネン</t>
    </rPh>
    <rPh sb="4" eb="5">
      <t>マン</t>
    </rPh>
    <phoneticPr fontId="1"/>
  </si>
  <si>
    <t>年6.0万</t>
    <rPh sb="0" eb="1">
      <t>ネン</t>
    </rPh>
    <rPh sb="4" eb="5">
      <t>マン</t>
    </rPh>
    <phoneticPr fontId="1"/>
  </si>
  <si>
    <t>15万／回</t>
    <rPh sb="2" eb="3">
      <t>マン</t>
    </rPh>
    <rPh sb="4" eb="5">
      <t>カイ</t>
    </rPh>
    <phoneticPr fontId="1"/>
  </si>
  <si>
    <t>新車で10年所有　年1万km走行</t>
    <rPh sb="0" eb="2">
      <t>シンシャ</t>
    </rPh>
    <rPh sb="5" eb="6">
      <t>ネン</t>
    </rPh>
    <rPh sb="6" eb="8">
      <t>ショユウ</t>
    </rPh>
    <rPh sb="9" eb="10">
      <t>ネン</t>
    </rPh>
    <rPh sb="11" eb="12">
      <t>マン</t>
    </rPh>
    <rPh sb="14" eb="16">
      <t>ソウコウ</t>
    </rPh>
    <phoneticPr fontId="1"/>
  </si>
  <si>
    <t>年10万</t>
    <rPh sb="0" eb="1">
      <t>ネン</t>
    </rPh>
    <rPh sb="3" eb="4">
      <t>マン</t>
    </rPh>
    <phoneticPr fontId="1"/>
  </si>
  <si>
    <t>10年合計</t>
    <rPh sb="2" eb="3">
      <t>ネン</t>
    </rPh>
    <rPh sb="3" eb="5">
      <t>ゴウケイ</t>
    </rPh>
    <phoneticPr fontId="1"/>
  </si>
  <si>
    <t>1年あたり</t>
    <rPh sb="1" eb="2">
      <t>ネン</t>
    </rPh>
    <phoneticPr fontId="1"/>
  </si>
  <si>
    <t>1か月あたり</t>
    <rPh sb="2" eb="3">
      <t>ゲツ</t>
    </rPh>
    <phoneticPr fontId="1"/>
  </si>
  <si>
    <t>1万／回</t>
    <rPh sb="1" eb="2">
      <t>マン</t>
    </rPh>
    <rPh sb="3" eb="4">
      <t>カイ</t>
    </rPh>
    <phoneticPr fontId="1"/>
  </si>
  <si>
    <t>年50日（週1ペース）12時間ずつ利用</t>
    <rPh sb="0" eb="1">
      <t>ネン</t>
    </rPh>
    <rPh sb="3" eb="4">
      <t>ニチ</t>
    </rPh>
    <rPh sb="5" eb="6">
      <t>シュウ</t>
    </rPh>
    <rPh sb="13" eb="15">
      <t>ジカン</t>
    </rPh>
    <rPh sb="17" eb="19">
      <t>リヨウ</t>
    </rPh>
    <phoneticPr fontId="1"/>
  </si>
  <si>
    <t>0.2万／回</t>
    <rPh sb="3" eb="4">
      <t>マン</t>
    </rPh>
    <rPh sb="5" eb="6">
      <t>カイ</t>
    </rPh>
    <phoneticPr fontId="1"/>
  </si>
  <si>
    <t>4.7万／月</t>
    <rPh sb="3" eb="4">
      <t>マン</t>
    </rPh>
    <rPh sb="5" eb="6">
      <t>ツキ</t>
    </rPh>
    <phoneticPr fontId="1"/>
  </si>
  <si>
    <t>1.2万／回</t>
    <rPh sb="3" eb="4">
      <t>マン</t>
    </rPh>
    <rPh sb="5" eb="6">
      <t>カイ</t>
    </rPh>
    <phoneticPr fontId="1"/>
  </si>
  <si>
    <t>1回12時間、200km利用　年50回利用</t>
    <rPh sb="1" eb="2">
      <t>カイ</t>
    </rPh>
    <rPh sb="4" eb="6">
      <t>ジカン</t>
    </rPh>
    <rPh sb="12" eb="14">
      <t>リヨウ</t>
    </rPh>
    <rPh sb="15" eb="16">
      <t>ネン</t>
    </rPh>
    <rPh sb="18" eb="19">
      <t>カイ</t>
    </rPh>
    <rPh sb="19" eb="21">
      <t>リヨウ</t>
    </rPh>
    <phoneticPr fontId="1"/>
  </si>
  <si>
    <t>月6万</t>
    <rPh sb="0" eb="1">
      <t>ツキ</t>
    </rPh>
    <rPh sb="2" eb="3">
      <t>マン</t>
    </rPh>
    <phoneticPr fontId="1"/>
  </si>
  <si>
    <t>ホンダ・ヴェゼルクラス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</si>
</sst>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0.0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2" borderId="7" xfId="0" applyFont="1" applyFill="1" applyBorder="1">
      <alignment vertical="center"/>
    </xf>
    <xf numFmtId="0" fontId="2" fillId="0" borderId="12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15" xfId="0" applyFont="1" applyFill="1" applyBorder="1">
      <alignment vertical="center"/>
    </xf>
    <xf numFmtId="182" fontId="2" fillId="2" borderId="8" xfId="0" applyNumberFormat="1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182" fontId="2" fillId="3" borderId="4" xfId="0" applyNumberFormat="1" applyFont="1" applyFill="1" applyBorder="1">
      <alignment vertical="center"/>
    </xf>
    <xf numFmtId="0" fontId="2" fillId="4" borderId="5" xfId="0" applyFont="1" applyFill="1" applyBorder="1">
      <alignment vertical="center"/>
    </xf>
    <xf numFmtId="182" fontId="2" fillId="4" borderId="6" xfId="0" applyNumberFormat="1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F6888-5726-44A0-92F5-60226151F1F1}">
  <dimension ref="B5:L19"/>
  <sheetViews>
    <sheetView tabSelected="1" zoomScale="115" zoomScaleNormal="115" workbookViewId="0">
      <selection activeCell="H33" sqref="H33"/>
    </sheetView>
  </sheetViews>
  <sheetFormatPr defaultRowHeight="12" x14ac:dyDescent="0.4"/>
  <cols>
    <col min="1" max="1" width="3.625" style="1" customWidth="1"/>
    <col min="2" max="2" width="14.5" style="1" customWidth="1"/>
    <col min="3" max="16384" width="9" style="1"/>
  </cols>
  <sheetData>
    <row r="5" spans="2:12" x14ac:dyDescent="0.4">
      <c r="B5" s="1" t="s">
        <v>0</v>
      </c>
    </row>
    <row r="6" spans="2:12" x14ac:dyDescent="0.4">
      <c r="L6" s="1" t="s">
        <v>5</v>
      </c>
    </row>
    <row r="7" spans="2:12" x14ac:dyDescent="0.4">
      <c r="B7" s="6"/>
      <c r="C7" s="14" t="s">
        <v>1</v>
      </c>
      <c r="D7" s="2"/>
      <c r="E7" s="14" t="s">
        <v>4</v>
      </c>
      <c r="F7" s="2"/>
      <c r="G7" s="14" t="s">
        <v>7</v>
      </c>
      <c r="H7" s="2"/>
      <c r="I7" s="14" t="s">
        <v>6</v>
      </c>
      <c r="J7" s="2"/>
      <c r="K7" s="11" t="s">
        <v>8</v>
      </c>
      <c r="L7" s="2"/>
    </row>
    <row r="8" spans="2:12" ht="24.75" customHeight="1" x14ac:dyDescent="0.4">
      <c r="B8" s="7"/>
      <c r="C8" s="15" t="s">
        <v>22</v>
      </c>
      <c r="D8" s="3"/>
      <c r="E8" s="15" t="s">
        <v>28</v>
      </c>
      <c r="F8" s="3"/>
      <c r="G8" s="15"/>
      <c r="H8" s="3"/>
      <c r="I8" s="15" t="s">
        <v>32</v>
      </c>
      <c r="J8" s="3"/>
      <c r="K8" s="12" t="s">
        <v>34</v>
      </c>
      <c r="L8" s="3"/>
    </row>
    <row r="9" spans="2:12" x14ac:dyDescent="0.4">
      <c r="B9" s="8" t="s">
        <v>11</v>
      </c>
      <c r="C9" s="4" t="s">
        <v>9</v>
      </c>
      <c r="D9" s="5" t="s">
        <v>10</v>
      </c>
      <c r="E9" s="4" t="s">
        <v>9</v>
      </c>
      <c r="F9" s="5" t="s">
        <v>10</v>
      </c>
      <c r="G9" s="4" t="s">
        <v>9</v>
      </c>
      <c r="H9" s="5" t="s">
        <v>10</v>
      </c>
      <c r="I9" s="4" t="s">
        <v>9</v>
      </c>
      <c r="J9" s="5" t="s">
        <v>10</v>
      </c>
      <c r="K9" s="13" t="s">
        <v>9</v>
      </c>
      <c r="L9" s="5" t="s">
        <v>10</v>
      </c>
    </row>
    <row r="10" spans="2:12" x14ac:dyDescent="0.4">
      <c r="B10" s="17" t="s">
        <v>2</v>
      </c>
      <c r="C10" s="18">
        <v>220</v>
      </c>
      <c r="D10" s="19">
        <v>220</v>
      </c>
      <c r="E10" s="36" t="s">
        <v>18</v>
      </c>
      <c r="F10" s="37" t="s">
        <v>18</v>
      </c>
      <c r="G10" s="36" t="s">
        <v>18</v>
      </c>
      <c r="H10" s="37" t="s">
        <v>18</v>
      </c>
      <c r="I10" s="36" t="s">
        <v>18</v>
      </c>
      <c r="J10" s="37" t="s">
        <v>18</v>
      </c>
      <c r="K10" s="38" t="s">
        <v>18</v>
      </c>
      <c r="L10" s="37" t="s">
        <v>18</v>
      </c>
    </row>
    <row r="11" spans="2:12" x14ac:dyDescent="0.4">
      <c r="B11" s="20" t="s">
        <v>12</v>
      </c>
      <c r="C11" s="34" t="s">
        <v>18</v>
      </c>
      <c r="D11" s="35" t="s">
        <v>18</v>
      </c>
      <c r="E11" s="21" t="s">
        <v>27</v>
      </c>
      <c r="F11" s="22">
        <v>500</v>
      </c>
      <c r="G11" s="21" t="s">
        <v>30</v>
      </c>
      <c r="H11" s="22">
        <v>564</v>
      </c>
      <c r="I11" s="21" t="s">
        <v>31</v>
      </c>
      <c r="J11" s="22">
        <v>600</v>
      </c>
      <c r="K11" s="23" t="s">
        <v>33</v>
      </c>
      <c r="L11" s="22">
        <v>720</v>
      </c>
    </row>
    <row r="12" spans="2:12" x14ac:dyDescent="0.4">
      <c r="B12" s="20" t="s">
        <v>3</v>
      </c>
      <c r="C12" s="21" t="s">
        <v>17</v>
      </c>
      <c r="D12" s="22">
        <v>120</v>
      </c>
      <c r="E12" s="34" t="s">
        <v>18</v>
      </c>
      <c r="F12" s="35" t="s">
        <v>18</v>
      </c>
      <c r="G12" s="21" t="s">
        <v>17</v>
      </c>
      <c r="H12" s="22">
        <v>120</v>
      </c>
      <c r="I12" s="34" t="s">
        <v>18</v>
      </c>
      <c r="J12" s="35" t="s">
        <v>18</v>
      </c>
      <c r="K12" s="23" t="s">
        <v>17</v>
      </c>
      <c r="L12" s="22">
        <v>120</v>
      </c>
    </row>
    <row r="13" spans="2:12" x14ac:dyDescent="0.4">
      <c r="B13" s="20" t="s">
        <v>13</v>
      </c>
      <c r="C13" s="21" t="s">
        <v>19</v>
      </c>
      <c r="D13" s="22">
        <v>36</v>
      </c>
      <c r="E13" s="34" t="s">
        <v>18</v>
      </c>
      <c r="F13" s="35" t="s">
        <v>18</v>
      </c>
      <c r="G13" s="34" t="s">
        <v>18</v>
      </c>
      <c r="H13" s="35" t="s">
        <v>18</v>
      </c>
      <c r="I13" s="34" t="s">
        <v>18</v>
      </c>
      <c r="J13" s="35" t="s">
        <v>18</v>
      </c>
      <c r="K13" s="39" t="s">
        <v>18</v>
      </c>
      <c r="L13" s="35" t="s">
        <v>18</v>
      </c>
    </row>
    <row r="14" spans="2:12" x14ac:dyDescent="0.4">
      <c r="B14" s="20" t="s">
        <v>14</v>
      </c>
      <c r="C14" s="21" t="s">
        <v>20</v>
      </c>
      <c r="D14" s="22">
        <v>60</v>
      </c>
      <c r="E14" s="34" t="s">
        <v>18</v>
      </c>
      <c r="F14" s="35" t="s">
        <v>18</v>
      </c>
      <c r="G14" s="21" t="s">
        <v>20</v>
      </c>
      <c r="H14" s="22">
        <v>60</v>
      </c>
      <c r="I14" s="34" t="s">
        <v>18</v>
      </c>
      <c r="J14" s="35" t="s">
        <v>18</v>
      </c>
      <c r="K14" s="39" t="s">
        <v>18</v>
      </c>
      <c r="L14" s="35" t="s">
        <v>18</v>
      </c>
    </row>
    <row r="15" spans="2:12" x14ac:dyDescent="0.4">
      <c r="B15" s="20" t="s">
        <v>15</v>
      </c>
      <c r="C15" s="21" t="s">
        <v>21</v>
      </c>
      <c r="D15" s="22">
        <v>60</v>
      </c>
      <c r="E15" s="34" t="s">
        <v>18</v>
      </c>
      <c r="F15" s="35" t="s">
        <v>18</v>
      </c>
      <c r="G15" s="34" t="s">
        <v>18</v>
      </c>
      <c r="H15" s="35" t="s">
        <v>18</v>
      </c>
      <c r="I15" s="34" t="s">
        <v>18</v>
      </c>
      <c r="J15" s="35" t="s">
        <v>18</v>
      </c>
      <c r="K15" s="39" t="s">
        <v>18</v>
      </c>
      <c r="L15" s="35" t="s">
        <v>18</v>
      </c>
    </row>
    <row r="16" spans="2:12" x14ac:dyDescent="0.4">
      <c r="B16" s="24" t="s">
        <v>16</v>
      </c>
      <c r="C16" s="25" t="s">
        <v>23</v>
      </c>
      <c r="D16" s="26">
        <v>100</v>
      </c>
      <c r="E16" s="25" t="s">
        <v>29</v>
      </c>
      <c r="F16" s="26">
        <v>100</v>
      </c>
      <c r="G16" s="25" t="s">
        <v>23</v>
      </c>
      <c r="H16" s="26">
        <v>100</v>
      </c>
      <c r="I16" s="40" t="s">
        <v>18</v>
      </c>
      <c r="J16" s="41" t="s">
        <v>18</v>
      </c>
      <c r="K16" s="27" t="s">
        <v>23</v>
      </c>
      <c r="L16" s="26">
        <v>100</v>
      </c>
    </row>
    <row r="17" spans="2:12" x14ac:dyDescent="0.4">
      <c r="B17" s="9"/>
      <c r="C17" s="16" t="s">
        <v>24</v>
      </c>
      <c r="D17" s="28">
        <f>SUM(D10:D16)</f>
        <v>596</v>
      </c>
      <c r="E17" s="16" t="s">
        <v>24</v>
      </c>
      <c r="F17" s="28">
        <f>SUM(F10:F16)</f>
        <v>600</v>
      </c>
      <c r="G17" s="16" t="s">
        <v>24</v>
      </c>
      <c r="H17" s="28">
        <f>SUM(H10:H16)</f>
        <v>844</v>
      </c>
      <c r="I17" s="16" t="s">
        <v>24</v>
      </c>
      <c r="J17" s="28">
        <f>SUM(J10:J16)</f>
        <v>600</v>
      </c>
      <c r="K17" s="16" t="s">
        <v>24</v>
      </c>
      <c r="L17" s="28">
        <f>SUM(L10:L16)</f>
        <v>940</v>
      </c>
    </row>
    <row r="18" spans="2:12" x14ac:dyDescent="0.4">
      <c r="B18" s="7"/>
      <c r="C18" s="29" t="s">
        <v>25</v>
      </c>
      <c r="D18" s="30">
        <f>D17/10</f>
        <v>59.6</v>
      </c>
      <c r="E18" s="29" t="s">
        <v>25</v>
      </c>
      <c r="F18" s="31">
        <f>F17/10</f>
        <v>60</v>
      </c>
      <c r="G18" s="29" t="s">
        <v>25</v>
      </c>
      <c r="H18" s="31">
        <f>H17/10</f>
        <v>84.4</v>
      </c>
      <c r="I18" s="29" t="s">
        <v>25</v>
      </c>
      <c r="J18" s="31">
        <f>J17/10</f>
        <v>60</v>
      </c>
      <c r="K18" s="29" t="s">
        <v>25</v>
      </c>
      <c r="L18" s="31">
        <f>L17/10</f>
        <v>94</v>
      </c>
    </row>
    <row r="19" spans="2:12" x14ac:dyDescent="0.4">
      <c r="B19" s="10"/>
      <c r="C19" s="32" t="s">
        <v>26</v>
      </c>
      <c r="D19" s="33">
        <f>D17/120</f>
        <v>4.9666666666666668</v>
      </c>
      <c r="E19" s="32" t="s">
        <v>26</v>
      </c>
      <c r="F19" s="33">
        <f>F17/120</f>
        <v>5</v>
      </c>
      <c r="G19" s="32" t="s">
        <v>26</v>
      </c>
      <c r="H19" s="33">
        <f>H17/120</f>
        <v>7.0333333333333332</v>
      </c>
      <c r="I19" s="32" t="s">
        <v>26</v>
      </c>
      <c r="J19" s="33">
        <f>J17/120</f>
        <v>5</v>
      </c>
      <c r="K19" s="32" t="s">
        <v>26</v>
      </c>
      <c r="L19" s="33">
        <f>L17/120</f>
        <v>7.833333333333333</v>
      </c>
    </row>
  </sheetData>
  <mergeCells count="10">
    <mergeCell ref="C8:D8"/>
    <mergeCell ref="E8:F8"/>
    <mergeCell ref="G8:H8"/>
    <mergeCell ref="I8:J8"/>
    <mergeCell ref="K8:L8"/>
    <mergeCell ref="C7:D7"/>
    <mergeCell ref="E7:F7"/>
    <mergeCell ref="G7:H7"/>
    <mergeCell ref="I7:J7"/>
    <mergeCell ref="K7:L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</dc:creator>
  <cp:lastModifiedBy>sachi</cp:lastModifiedBy>
  <dcterms:created xsi:type="dcterms:W3CDTF">2020-01-29T06:11:32Z</dcterms:created>
  <dcterms:modified xsi:type="dcterms:W3CDTF">2020-01-29T07:14:43Z</dcterms:modified>
</cp:coreProperties>
</file>